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anna\Desktop\Usługi pocztowe\"/>
    </mc:Choice>
  </mc:AlternateContent>
  <xr:revisionPtr revIDLastSave="0" documentId="13_ncr:1_{432F9E1B-9880-4569-8D98-7905EEC9A44B}" xr6:coauthVersionLast="45" xr6:coauthVersionMax="45" xr10:uidLastSave="{00000000-0000-0000-0000-000000000000}"/>
  <bookViews>
    <workbookView xWindow="-120" yWindow="-120" windowWidth="29040" windowHeight="17640" xr2:uid="{D63A39E1-C6AB-4735-BD3C-9E19FCF1C15F}"/>
  </bookViews>
  <sheets>
    <sheet name="Arkusz1" sheetId="1" r:id="rId1"/>
  </sheets>
  <definedNames>
    <definedName name="_xlnm.Print_Area" localSheetId="0">Arkusz1!$A$1:$G$64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49" i="1" l="1"/>
  <c r="G47" i="1" l="1"/>
  <c r="G48" i="1"/>
  <c r="G46" i="1"/>
  <c r="E52" i="1"/>
  <c r="G52" i="1" s="1"/>
  <c r="E51" i="1"/>
  <c r="G51" i="1" s="1"/>
  <c r="E47" i="1"/>
  <c r="E48" i="1"/>
  <c r="E49" i="1"/>
  <c r="E46" i="1"/>
  <c r="E44" i="1"/>
  <c r="G44" i="1" s="1"/>
  <c r="E43" i="1"/>
  <c r="G43" i="1" s="1"/>
  <c r="E41" i="1"/>
  <c r="G41" i="1" s="1"/>
  <c r="E40" i="1"/>
  <c r="G40" i="1" s="1"/>
  <c r="E36" i="1"/>
  <c r="G36" i="1" s="1"/>
  <c r="E37" i="1"/>
  <c r="G37" i="1" s="1"/>
  <c r="E38" i="1"/>
  <c r="G38" i="1" s="1"/>
  <c r="E35" i="1"/>
  <c r="G35" i="1" s="1"/>
  <c r="E33" i="1"/>
  <c r="G33" i="1" s="1"/>
  <c r="E31" i="1"/>
  <c r="G31" i="1" s="1"/>
  <c r="E30" i="1"/>
  <c r="G30" i="1" s="1"/>
  <c r="E26" i="1"/>
  <c r="G26" i="1" s="1"/>
  <c r="E25" i="1"/>
  <c r="G25" i="1" s="1"/>
  <c r="E19" i="1"/>
  <c r="G19" i="1" s="1"/>
  <c r="E20" i="1"/>
  <c r="G20" i="1" s="1"/>
  <c r="E22" i="1"/>
  <c r="G22" i="1" s="1"/>
  <c r="E23" i="1"/>
  <c r="G23" i="1" s="1"/>
  <c r="E18" i="1"/>
  <c r="G18" i="1" s="1"/>
  <c r="E28" i="1"/>
  <c r="G28" i="1" s="1"/>
  <c r="E27" i="1"/>
  <c r="G27" i="1" s="1"/>
  <c r="E21" i="1"/>
  <c r="G21" i="1" s="1"/>
</calcChain>
</file>

<file path=xl/sharedStrings.xml><?xml version="1.0" encoding="utf-8"?>
<sst xmlns="http://schemas.openxmlformats.org/spreadsheetml/2006/main" count="95" uniqueCount="63">
  <si>
    <t>poz.</t>
  </si>
  <si>
    <t>Waga przesyłki</t>
  </si>
  <si>
    <t>Szacunkowa ilość przesyłek w okresie trwania umowy (szt.)</t>
  </si>
  <si>
    <t>Cena jednostkowa w zł (netto)</t>
  </si>
  <si>
    <t>Wartość netto w zł</t>
  </si>
  <si>
    <t>Stawka podatku VAT</t>
  </si>
  <si>
    <t>Wartość brutto w zł</t>
  </si>
  <si>
    <t>5 (3x4)</t>
  </si>
  <si>
    <t>Przesyłki listowe polecone ekonomiczne w obrocie krajowym</t>
  </si>
  <si>
    <t>Przesyłki listowe polecone priorytetowe w obrocie krajowym</t>
  </si>
  <si>
    <t>Przesyłki listowe nierejestrowane ekonomiczne w obrocie krajowym</t>
  </si>
  <si>
    <t>Paczki pocztowe krajowe - przesyłka ekonomiczna</t>
  </si>
  <si>
    <t>Przesyłki listowe polecone priorytetowe w obrocie zagranicznym (kraje europejskie)</t>
  </si>
  <si>
    <t>Zwroty listów poleconych w obrocie krajowym - przesyłka ekonomiczna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</si>
  <si>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</si>
  <si>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</si>
  <si>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</si>
  <si>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</si>
  <si>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</si>
  <si>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</si>
  <si>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</si>
  <si>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</si>
  <si>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</si>
  <si>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</si>
  <si>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</si>
  <si>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</si>
  <si>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</si>
  <si>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</si>
  <si>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</si>
  <si>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</si>
  <si>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</si>
  <si>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</si>
  <si>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</si>
  <si>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</si>
  <si>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do 1 kg - gabaryt A</t>
  </si>
  <si>
    <t>do 2 kg - gabaryt A</t>
  </si>
  <si>
    <t>do 5 kg - gabaryt A</t>
  </si>
  <si>
    <t>do 10 kg - gabaryt A</t>
  </si>
  <si>
    <t>21.</t>
  </si>
  <si>
    <t>22.</t>
  </si>
  <si>
    <t>23.</t>
  </si>
  <si>
    <t>24.</t>
  </si>
  <si>
    <t>do 50g</t>
  </si>
  <si>
    <t>do 100g</t>
  </si>
  <si>
    <t>25.</t>
  </si>
  <si>
    <t>26.</t>
  </si>
  <si>
    <t>27.</t>
  </si>
  <si>
    <t>opakowanie firmowe do 1kg</t>
  </si>
  <si>
    <t xml:space="preserve">do 5 kg </t>
  </si>
  <si>
    <t>doręczenie do 9:00</t>
  </si>
  <si>
    <t>doręczenie do 12:00</t>
  </si>
  <si>
    <t>RAZEM cena brutto oferty</t>
  </si>
  <si>
    <t>Przesyłki listowe nierejestrowane priorytetowe w obrocie krajowym</t>
  </si>
  <si>
    <t>zw.</t>
  </si>
  <si>
    <t>Przesyłki listowe nierejestrowane priorytetowe w obrocie zagranicznym (kraje europejskie)</t>
  </si>
  <si>
    <t>Przesyłki kurierske standard w obrocie krajowym</t>
  </si>
  <si>
    <t>do 500g - format S</t>
  </si>
  <si>
    <t>od 500g do 1000g - format M</t>
  </si>
  <si>
    <t>do 2000g - format L</t>
  </si>
  <si>
    <t>do 500g z ZPO - format S</t>
  </si>
  <si>
    <t>od 500g do 1000g z ZPO - format M</t>
  </si>
  <si>
    <t>do 2000g z ZPO - format L</t>
  </si>
  <si>
    <t>do 500 g z ZPO - format 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</si>
</sst>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3" borderId="1" xfId="0" applyFill="1" applyBorder="1"/>
    <xf numFmtId="0" fontId="1" fillId="4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 wrapText="1"/>
    </xf>
    <xf numFmtId="0" fontId="0" fillId="5" borderId="1" xfId="0" applyFill="1" applyBorder="1"/>
    <xf numFmtId="0" fontId="0" fillId="5" borderId="5" xfId="0" applyFill="1" applyBorder="1"/>
    <xf numFmtId="4" fontId="0" fillId="0" borderId="1" xfId="0" applyNumberFormat="1" applyBorder="1"/>
    <xf numFmtId="4" fontId="0" fillId="0" borderId="1" xfId="0" applyNumberFormat="1" applyBorder="1" applyAlignment="1">
      <alignment horizontal="center"/>
    </xf>
    <xf numFmtId="4" fontId="0" fillId="0" borderId="0" xfId="0" applyNumberFormat="1"/>
    <xf numFmtId="4" fontId="1" fillId="4" borderId="1" xfId="0" applyNumberFormat="1" applyFont="1" applyFill="1" applyBorder="1" applyAlignment="1">
      <alignment horizontal="center" vertical="center" wrapText="1"/>
    </xf>
    <xf numFmtId="9" fontId="0" fillId="0" borderId="1" xfId="0" applyNumberFormat="1" applyBorder="1" applyAlignment="1">
      <alignment horizontal="center"/>
    </xf>
    <xf numFmtId="4" fontId="1" fillId="3" borderId="1" xfId="0" applyNumberFormat="1" applyFont="1" applyFill="1" applyBorder="1"/>
    <xf numFmtId="0" fontId="3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3" fontId="0" fillId="0" borderId="0" xfId="0" applyNumberFormat="1"/>
    <xf numFmtId="3" fontId="1" fillId="4" borderId="1" xfId="0" applyNumberFormat="1" applyFont="1" applyFill="1" applyBorder="1" applyAlignment="1">
      <alignment horizontal="center" vertical="center" wrapText="1"/>
    </xf>
    <xf numFmtId="3" fontId="3" fillId="0" borderId="1" xfId="0" applyNumberFormat="1" applyFont="1" applyBorder="1" applyAlignment="1">
      <alignment horizontal="center" vertical="center"/>
    </xf>
    <xf numFmtId="3" fontId="0" fillId="5" borderId="1" xfId="0" applyNumberFormat="1" applyFill="1" applyBorder="1" applyAlignment="1">
      <alignment horizontal="center" vertical="center"/>
    </xf>
    <xf numFmtId="3" fontId="0" fillId="5" borderId="5" xfId="0" applyNumberFormat="1" applyFill="1" applyBorder="1" applyAlignment="1">
      <alignment horizontal="center" vertical="center"/>
    </xf>
    <xf numFmtId="3" fontId="0" fillId="0" borderId="1" xfId="0" applyNumberForma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/>
    </xf>
    <xf numFmtId="3" fontId="0" fillId="0" borderId="1" xfId="0" applyNumberFormat="1" applyFill="1" applyBorder="1" applyAlignment="1">
      <alignment horizontal="center"/>
    </xf>
    <xf numFmtId="0" fontId="0" fillId="0" borderId="1" xfId="0" applyFill="1" applyBorder="1"/>
    <xf numFmtId="2" fontId="0" fillId="0" borderId="0" xfId="0" applyNumberFormat="1"/>
    <xf numFmtId="0" fontId="0" fillId="0" borderId="0" xfId="0" applyAlignment="1">
      <alignment horizontal="right" vertical="center"/>
    </xf>
    <xf numFmtId="0" fontId="0" fillId="0" borderId="0" xfId="0" applyAlignment="1">
      <alignment horizontal="right"/>
    </xf>
    <xf numFmtId="4" fontId="4" fillId="0" borderId="1" xfId="0" applyNumberFormat="1" applyFont="1" applyFill="1" applyBorder="1" applyAlignment="1">
      <alignment horizontal="center"/>
    </xf>
    <xf numFmtId="4" fontId="4" fillId="0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4" fontId="5" fillId="0" borderId="1" xfId="0" applyNumberFormat="1" applyFont="1" applyFill="1" applyBorder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0</xdr:row>
      <xdr:rowOff>25978</xdr:rowOff>
    </xdr:from>
    <xdr:to>
      <xdr:col>6</xdr:col>
      <xdr:colOff>978478</xdr:colOff>
      <xdr:row>13</xdr:row>
      <xdr:rowOff>138546</xdr:rowOff>
    </xdr:to>
    <xdr:sp macro="" textlink="">
      <xdr:nvSpPr>
        <xdr:cNvPr id="2" name="pole tekstowe 1">
          <a:extLst>
            <a:ext uri="{FF2B5EF4-FFF2-40B4-BE49-F238E27FC236}">
              <a16:creationId xmlns:a16="http://schemas.microsoft.com/office/drawing/2014/main" id="{99668667-F7C4-4D62-90C5-FB0CBF80268F}"/>
            </a:ext>
          </a:extLst>
        </xdr:cNvPr>
        <xdr:cNvSpPr txBox="1"/>
      </xdr:nvSpPr>
      <xdr:spPr>
        <a:xfrm>
          <a:off x="1" y="25978"/>
          <a:ext cx="8304068" cy="311727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pl-PL" sz="1100" b="1">
              <a:latin typeface="Times New Roman" panose="02020603050405020304" pitchFamily="18" charset="0"/>
              <a:cs typeface="Times New Roman" panose="02020603050405020304" pitchFamily="18" charset="0"/>
            </a:rPr>
            <a:t>	FORMULARZ</a:t>
          </a:r>
          <a:r>
            <a:rPr lang="pl-PL" sz="1100" b="1" baseline="0">
              <a:latin typeface="Times New Roman" panose="02020603050405020304" pitchFamily="18" charset="0"/>
              <a:cs typeface="Times New Roman" panose="02020603050405020304" pitchFamily="18" charset="0"/>
            </a:rPr>
            <a:t> OFERTY  				Załącznik nr 1A formularz cenowy</a:t>
          </a:r>
        </a:p>
        <a:p>
          <a:pPr algn="l"/>
          <a:endParaRPr lang="pl-PL" sz="1100" baseline="0"/>
        </a:p>
        <a:p>
          <a:pPr algn="l"/>
          <a:r>
            <a:rPr lang="pl-PL" sz="1100" baseline="0"/>
            <a:t>................................................</a:t>
          </a:r>
        </a:p>
        <a:p>
          <a:pPr algn="l"/>
          <a:r>
            <a:rPr lang="pl-PL" sz="1100" baseline="0"/>
            <a:t>(pieczęć firmowa Wykonawcy)</a:t>
          </a:r>
        </a:p>
        <a:p>
          <a:pPr algn="l"/>
          <a:endParaRPr lang="pl-PL" sz="1100" baseline="0"/>
        </a:p>
        <a:p>
          <a:pPr algn="l"/>
          <a:r>
            <a:rPr lang="pl-PL" sz="1100" baseline="0"/>
            <a:t>e-mail: </a:t>
          </a:r>
        </a:p>
        <a:p>
          <a:pPr algn="l"/>
          <a:r>
            <a:rPr lang="pl-PL" sz="1100" baseline="0"/>
            <a:t>Nazwa wykonawcy: </a:t>
          </a:r>
        </a:p>
        <a:p>
          <a:pPr algn="l"/>
          <a:r>
            <a:rPr lang="pl-PL" sz="1100" baseline="0"/>
            <a:t>Siedziba Wykonawy: </a:t>
          </a:r>
        </a:p>
        <a:p>
          <a:pPr algn="l"/>
          <a:r>
            <a:rPr lang="pl-PL" sz="1100" baseline="0"/>
            <a:t>Oferujemy wykonanie przedmiotu zamówienia pn.: "Świadczenie usług pocztowych w obrocie krajowym i zagranicznym  na potrzeby Urzędu Gminy Przemęt"(zgodnie z ogłoszeniem o zamówieniu) za cenę brutto:</a:t>
          </a:r>
        </a:p>
        <a:p>
          <a:pPr algn="l"/>
          <a:endParaRPr lang="pl-PL" sz="1100" baseline="0"/>
        </a:p>
        <a:p>
          <a:pPr algn="l"/>
          <a:r>
            <a:rPr lang="pl-PL" sz="1100" baseline="0"/>
            <a:t>cena brutto oferty..................................................................zł</a:t>
          </a:r>
        </a:p>
        <a:p>
          <a:pPr algn="l"/>
          <a:endParaRPr lang="pl-PL" sz="1100" baseline="0"/>
        </a:p>
        <a:p>
          <a:pPr algn="l"/>
          <a:r>
            <a:rPr lang="pl-PL" sz="1100" baseline="0"/>
            <a:t>(słownie złotych ...............................................................................)</a:t>
          </a:r>
        </a:p>
        <a:p>
          <a:pPr algn="l"/>
          <a:r>
            <a:rPr lang="pl-PL" sz="1100" baseline="0"/>
            <a:t>w oparciu o zapisy Ogłoszenia o zamówieniu i postanowienia umowy w terminie od 04.01.2021 r. - 31.12.2021 r.</a:t>
          </a:r>
        </a:p>
      </xdr:txBody>
    </xdr:sp>
    <xdr:clientData/>
  </xdr:twoCellAnchor>
  <xdr:twoCellAnchor>
    <xdr:from>
      <xdr:col>0</xdr:col>
      <xdr:colOff>0</xdr:colOff>
      <xdr:row>53</xdr:row>
      <xdr:rowOff>25977</xdr:rowOff>
    </xdr:from>
    <xdr:to>
      <xdr:col>7</xdr:col>
      <xdr:colOff>1</xdr:colOff>
      <xdr:row>62</xdr:row>
      <xdr:rowOff>147204</xdr:rowOff>
    </xdr:to>
    <xdr:sp macro="" textlink="">
      <xdr:nvSpPr>
        <xdr:cNvPr id="3" name="pole tekstowe 2">
          <a:extLst>
            <a:ext uri="{FF2B5EF4-FFF2-40B4-BE49-F238E27FC236}">
              <a16:creationId xmlns:a16="http://schemas.microsoft.com/office/drawing/2014/main" id="{AC09CA4B-652A-45DA-9212-EE2BC525098C}"/>
            </a:ext>
          </a:extLst>
        </xdr:cNvPr>
        <xdr:cNvSpPr txBox="1"/>
      </xdr:nvSpPr>
      <xdr:spPr>
        <a:xfrm>
          <a:off x="0" y="11040341"/>
          <a:ext cx="8312728" cy="183572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l-PL" sz="1100"/>
        </a:p>
        <a:p>
          <a:endParaRPr lang="pl-PL" sz="1100"/>
        </a:p>
        <a:p>
          <a:endParaRPr lang="pl-PL" sz="1000"/>
        </a:p>
        <a:p>
          <a:r>
            <a:rPr lang="pl-PL" sz="1000"/>
            <a:t>					....................................................................</a:t>
          </a:r>
        </a:p>
        <a:p>
          <a:r>
            <a:rPr lang="pl-PL" sz="1000"/>
            <a:t>					(czytelne</a:t>
          </a:r>
          <a:r>
            <a:rPr lang="pl-PL" sz="1000" baseline="0"/>
            <a:t> podpisy osób uprwnionych do </a:t>
          </a:r>
          <a:br>
            <a:rPr lang="pl-PL" sz="1000" baseline="0"/>
          </a:br>
          <a:r>
            <a:rPr lang="pl-PL" sz="1000" baseline="0"/>
            <a:t>					reprezentowania wykonawcy)  </a:t>
          </a:r>
        </a:p>
        <a:p>
          <a:endParaRPr lang="pl-PL" sz="1000" baseline="0"/>
        </a:p>
        <a:p>
          <a:r>
            <a:rPr lang="pl-PL" sz="1000"/>
            <a:t>* uwaga - Wykonawca zobowiązany jest do wypełnienia i określenia wartości we wszystkich pozycjach tabeli Formularza cenowego. Nie może być wpisana kreska. Ceny należy podać do dwóch miejsc po przecinku.  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30A96B-39E6-49CC-B624-E47D1B4EB385}">
  <sheetPr>
    <pageSetUpPr fitToPage="1"/>
  </sheetPr>
  <dimension ref="A5:K53"/>
  <sheetViews>
    <sheetView tabSelected="1" zoomScale="115" zoomScaleNormal="115" workbookViewId="0">
      <selection activeCell="H45" sqref="H45"/>
    </sheetView>
  </sheetViews>
  <sheetFormatPr defaultRowHeight="15" x14ac:dyDescent="0.25"/>
  <cols>
    <col min="1" max="1" width="9.140625" style="1"/>
    <col min="2" max="2" width="33.140625" customWidth="1"/>
    <col min="3" max="3" width="23.85546875" style="17" customWidth="1"/>
    <col min="4" max="4" width="14.140625" customWidth="1"/>
    <col min="5" max="5" width="14.85546875" style="11" customWidth="1"/>
    <col min="6" max="6" width="14.85546875" style="1" customWidth="1"/>
    <col min="7" max="7" width="14.85546875" style="11" customWidth="1"/>
    <col min="11" max="11" width="10.5703125" bestFit="1" customWidth="1"/>
  </cols>
  <sheetData>
    <row r="5" spans="1:8" ht="56.25" customHeight="1" x14ac:dyDescent="0.25"/>
    <row r="14" spans="1:8" ht="15.75" customHeight="1" x14ac:dyDescent="0.25"/>
    <row r="15" spans="1:8" ht="44.25" customHeight="1" x14ac:dyDescent="0.25">
      <c r="A15" s="5" t="s">
        <v>0</v>
      </c>
      <c r="B15" s="6" t="s">
        <v>1</v>
      </c>
      <c r="C15" s="18" t="s">
        <v>2</v>
      </c>
      <c r="D15" s="6" t="s">
        <v>3</v>
      </c>
      <c r="E15" s="12" t="s">
        <v>4</v>
      </c>
      <c r="F15" s="6" t="s">
        <v>5</v>
      </c>
      <c r="G15" s="12" t="s">
        <v>6</v>
      </c>
      <c r="H15" s="1"/>
    </row>
    <row r="16" spans="1:8" ht="11.25" customHeight="1" x14ac:dyDescent="0.25">
      <c r="A16" s="15">
        <v>1</v>
      </c>
      <c r="B16" s="15">
        <v>2</v>
      </c>
      <c r="C16" s="19">
        <v>3</v>
      </c>
      <c r="D16" s="15">
        <v>4</v>
      </c>
      <c r="E16" s="15" t="s">
        <v>7</v>
      </c>
      <c r="F16" s="15">
        <v>6</v>
      </c>
      <c r="G16" s="15">
        <v>7</v>
      </c>
    </row>
    <row r="17" spans="1:9" x14ac:dyDescent="0.25">
      <c r="A17" s="32" t="s">
        <v>8</v>
      </c>
      <c r="B17" s="32"/>
      <c r="C17" s="32"/>
      <c r="D17" s="32"/>
      <c r="E17" s="32"/>
      <c r="F17" s="32"/>
      <c r="G17" s="32"/>
    </row>
    <row r="18" spans="1:9" x14ac:dyDescent="0.25">
      <c r="A18" s="3" t="s">
        <v>14</v>
      </c>
      <c r="B18" s="7" t="s">
        <v>56</v>
      </c>
      <c r="C18" s="20">
        <v>1350</v>
      </c>
      <c r="D18" s="10"/>
      <c r="E18" s="9">
        <f>C18*D18</f>
        <v>0</v>
      </c>
      <c r="F18" s="3" t="s">
        <v>53</v>
      </c>
      <c r="G18" s="9">
        <f>E18</f>
        <v>0</v>
      </c>
      <c r="I18" s="11"/>
    </row>
    <row r="19" spans="1:9" x14ac:dyDescent="0.25">
      <c r="A19" s="3" t="s">
        <v>15</v>
      </c>
      <c r="B19" s="7" t="s">
        <v>57</v>
      </c>
      <c r="C19" s="20">
        <v>150</v>
      </c>
      <c r="D19" s="10"/>
      <c r="E19" s="9">
        <f t="shared" ref="E19:E23" si="0">C19*D19</f>
        <v>0</v>
      </c>
      <c r="F19" s="3" t="s">
        <v>53</v>
      </c>
      <c r="G19" s="9">
        <f t="shared" ref="G19:G23" si="1">E19</f>
        <v>0</v>
      </c>
      <c r="I19" s="11"/>
    </row>
    <row r="20" spans="1:9" x14ac:dyDescent="0.25">
      <c r="A20" s="3" t="s">
        <v>16</v>
      </c>
      <c r="B20" s="7" t="s">
        <v>58</v>
      </c>
      <c r="C20" s="20">
        <v>10</v>
      </c>
      <c r="D20" s="10"/>
      <c r="E20" s="9">
        <f t="shared" si="0"/>
        <v>0</v>
      </c>
      <c r="F20" s="3" t="s">
        <v>53</v>
      </c>
      <c r="G20" s="9">
        <f t="shared" si="1"/>
        <v>0</v>
      </c>
      <c r="I20" s="11"/>
    </row>
    <row r="21" spans="1:9" x14ac:dyDescent="0.25">
      <c r="A21" s="3" t="s">
        <v>17</v>
      </c>
      <c r="B21" s="7" t="s">
        <v>59</v>
      </c>
      <c r="C21" s="20">
        <v>16687</v>
      </c>
      <c r="D21" s="10"/>
      <c r="E21" s="9">
        <f t="shared" si="0"/>
        <v>0</v>
      </c>
      <c r="F21" s="3" t="s">
        <v>53</v>
      </c>
      <c r="G21" s="9">
        <f t="shared" si="1"/>
        <v>0</v>
      </c>
      <c r="I21" s="11"/>
    </row>
    <row r="22" spans="1:9" x14ac:dyDescent="0.25">
      <c r="A22" s="3" t="s">
        <v>18</v>
      </c>
      <c r="B22" s="7" t="s">
        <v>60</v>
      </c>
      <c r="C22" s="20">
        <v>1910</v>
      </c>
      <c r="D22" s="10"/>
      <c r="E22" s="9">
        <f t="shared" si="0"/>
        <v>0</v>
      </c>
      <c r="F22" s="3" t="s">
        <v>53</v>
      </c>
      <c r="G22" s="9">
        <f t="shared" si="1"/>
        <v>0</v>
      </c>
      <c r="I22" s="11"/>
    </row>
    <row r="23" spans="1:9" x14ac:dyDescent="0.25">
      <c r="A23" s="3" t="s">
        <v>19</v>
      </c>
      <c r="B23" s="8" t="s">
        <v>61</v>
      </c>
      <c r="C23" s="21">
        <v>145</v>
      </c>
      <c r="D23" s="10"/>
      <c r="E23" s="9">
        <f t="shared" si="0"/>
        <v>0</v>
      </c>
      <c r="F23" s="3" t="s">
        <v>53</v>
      </c>
      <c r="G23" s="9">
        <f t="shared" si="1"/>
        <v>0</v>
      </c>
      <c r="I23" s="11"/>
    </row>
    <row r="24" spans="1:9" x14ac:dyDescent="0.25">
      <c r="A24" s="33" t="s">
        <v>9</v>
      </c>
      <c r="B24" s="34"/>
      <c r="C24" s="34"/>
      <c r="D24" s="34"/>
      <c r="E24" s="34"/>
      <c r="F24" s="34"/>
      <c r="G24" s="35"/>
      <c r="I24" s="11"/>
    </row>
    <row r="25" spans="1:9" x14ac:dyDescent="0.25">
      <c r="A25" s="3" t="s">
        <v>20</v>
      </c>
      <c r="B25" s="2" t="s">
        <v>56</v>
      </c>
      <c r="C25" s="22">
        <v>210</v>
      </c>
      <c r="D25" s="10"/>
      <c r="E25" s="9">
        <f>C25*D25</f>
        <v>0</v>
      </c>
      <c r="F25" s="3" t="s">
        <v>53</v>
      </c>
      <c r="G25" s="9">
        <f>E25</f>
        <v>0</v>
      </c>
      <c r="I25" s="11"/>
    </row>
    <row r="26" spans="1:9" x14ac:dyDescent="0.25">
      <c r="A26" s="3" t="s">
        <v>21</v>
      </c>
      <c r="B26" s="2" t="s">
        <v>59</v>
      </c>
      <c r="C26" s="22">
        <v>120</v>
      </c>
      <c r="D26" s="10"/>
      <c r="E26" s="9">
        <f t="shared" ref="E26:E28" si="2">C26*D26</f>
        <v>0</v>
      </c>
      <c r="F26" s="3" t="s">
        <v>53</v>
      </c>
      <c r="G26" s="9">
        <f t="shared" ref="G26:G28" si="3">E26</f>
        <v>0</v>
      </c>
      <c r="I26" s="11"/>
    </row>
    <row r="27" spans="1:9" x14ac:dyDescent="0.25">
      <c r="A27" s="3" t="s">
        <v>22</v>
      </c>
      <c r="B27" s="2" t="s">
        <v>60</v>
      </c>
      <c r="C27" s="22">
        <v>35</v>
      </c>
      <c r="D27" s="10"/>
      <c r="E27" s="9">
        <f t="shared" si="2"/>
        <v>0</v>
      </c>
      <c r="F27" s="3" t="s">
        <v>53</v>
      </c>
      <c r="G27" s="9">
        <f t="shared" si="3"/>
        <v>0</v>
      </c>
      <c r="I27" s="11"/>
    </row>
    <row r="28" spans="1:9" x14ac:dyDescent="0.25">
      <c r="A28" s="3" t="s">
        <v>23</v>
      </c>
      <c r="B28" s="2" t="s">
        <v>61</v>
      </c>
      <c r="C28" s="22">
        <v>20</v>
      </c>
      <c r="D28" s="10"/>
      <c r="E28" s="9">
        <f t="shared" si="2"/>
        <v>0</v>
      </c>
      <c r="F28" s="3" t="s">
        <v>53</v>
      </c>
      <c r="G28" s="9">
        <f t="shared" si="3"/>
        <v>0</v>
      </c>
      <c r="I28" s="11"/>
    </row>
    <row r="29" spans="1:9" x14ac:dyDescent="0.25">
      <c r="A29" s="33" t="s">
        <v>52</v>
      </c>
      <c r="B29" s="34"/>
      <c r="C29" s="34"/>
      <c r="D29" s="34"/>
      <c r="E29" s="34"/>
      <c r="F29" s="34"/>
      <c r="G29" s="35"/>
      <c r="I29" s="11"/>
    </row>
    <row r="30" spans="1:9" x14ac:dyDescent="0.25">
      <c r="A30" s="3" t="s">
        <v>24</v>
      </c>
      <c r="B30" s="2" t="s">
        <v>56</v>
      </c>
      <c r="C30" s="22">
        <v>65</v>
      </c>
      <c r="D30" s="10"/>
      <c r="E30" s="9">
        <f>C30*D30</f>
        <v>0</v>
      </c>
      <c r="F30" s="3" t="s">
        <v>53</v>
      </c>
      <c r="G30" s="9">
        <f>E30</f>
        <v>0</v>
      </c>
      <c r="I30" s="11"/>
    </row>
    <row r="31" spans="1:9" x14ac:dyDescent="0.25">
      <c r="A31" s="3" t="s">
        <v>25</v>
      </c>
      <c r="B31" s="2" t="s">
        <v>57</v>
      </c>
      <c r="C31" s="22">
        <v>6</v>
      </c>
      <c r="D31" s="10"/>
      <c r="E31" s="9">
        <f>C31*D31</f>
        <v>0</v>
      </c>
      <c r="F31" s="3" t="s">
        <v>53</v>
      </c>
      <c r="G31" s="9">
        <f>E31</f>
        <v>0</v>
      </c>
      <c r="I31" s="11"/>
    </row>
    <row r="32" spans="1:9" x14ac:dyDescent="0.25">
      <c r="A32" s="33" t="s">
        <v>10</v>
      </c>
      <c r="B32" s="34"/>
      <c r="C32" s="34"/>
      <c r="D32" s="34"/>
      <c r="E32" s="34"/>
      <c r="F32" s="34"/>
      <c r="G32" s="35"/>
      <c r="I32" s="11"/>
    </row>
    <row r="33" spans="1:9" x14ac:dyDescent="0.25">
      <c r="A33" s="3" t="s">
        <v>26</v>
      </c>
      <c r="B33" s="2" t="s">
        <v>56</v>
      </c>
      <c r="C33" s="22">
        <v>2000</v>
      </c>
      <c r="D33" s="10"/>
      <c r="E33" s="9">
        <f>C33*D33</f>
        <v>0</v>
      </c>
      <c r="F33" s="3" t="s">
        <v>53</v>
      </c>
      <c r="G33" s="9">
        <f>E33</f>
        <v>0</v>
      </c>
      <c r="I33" s="11"/>
    </row>
    <row r="34" spans="1:9" x14ac:dyDescent="0.25">
      <c r="A34" s="33" t="s">
        <v>11</v>
      </c>
      <c r="B34" s="34"/>
      <c r="C34" s="34"/>
      <c r="D34" s="34"/>
      <c r="E34" s="34"/>
      <c r="F34" s="34"/>
      <c r="G34" s="35"/>
      <c r="I34" s="11"/>
    </row>
    <row r="35" spans="1:9" x14ac:dyDescent="0.25">
      <c r="A35" s="3" t="s">
        <v>27</v>
      </c>
      <c r="B35" s="2" t="s">
        <v>34</v>
      </c>
      <c r="C35" s="22">
        <v>6</v>
      </c>
      <c r="D35" s="10"/>
      <c r="E35" s="9">
        <f>C35*D35</f>
        <v>0</v>
      </c>
      <c r="F35" s="3" t="s">
        <v>53</v>
      </c>
      <c r="G35" s="9">
        <f>E35</f>
        <v>0</v>
      </c>
      <c r="I35" s="11"/>
    </row>
    <row r="36" spans="1:9" x14ac:dyDescent="0.25">
      <c r="A36" s="3" t="s">
        <v>28</v>
      </c>
      <c r="B36" s="2" t="s">
        <v>35</v>
      </c>
      <c r="C36" s="22">
        <v>15</v>
      </c>
      <c r="D36" s="10"/>
      <c r="E36" s="9">
        <f t="shared" ref="E36:E38" si="4">C36*D36</f>
        <v>0</v>
      </c>
      <c r="F36" s="3" t="s">
        <v>53</v>
      </c>
      <c r="G36" s="9">
        <f t="shared" ref="G36:G38" si="5">E36</f>
        <v>0</v>
      </c>
      <c r="I36" s="11"/>
    </row>
    <row r="37" spans="1:9" x14ac:dyDescent="0.25">
      <c r="A37" s="3" t="s">
        <v>29</v>
      </c>
      <c r="B37" s="2" t="s">
        <v>36</v>
      </c>
      <c r="C37" s="22">
        <v>8</v>
      </c>
      <c r="D37" s="10"/>
      <c r="E37" s="9">
        <f t="shared" si="4"/>
        <v>0</v>
      </c>
      <c r="F37" s="3" t="s">
        <v>53</v>
      </c>
      <c r="G37" s="9">
        <f t="shared" si="5"/>
        <v>0</v>
      </c>
      <c r="I37" s="11"/>
    </row>
    <row r="38" spans="1:9" x14ac:dyDescent="0.25">
      <c r="A38" s="3" t="s">
        <v>30</v>
      </c>
      <c r="B38" s="2" t="s">
        <v>37</v>
      </c>
      <c r="C38" s="22">
        <v>2</v>
      </c>
      <c r="D38" s="10"/>
      <c r="E38" s="9">
        <f t="shared" si="4"/>
        <v>0</v>
      </c>
      <c r="F38" s="3" t="s">
        <v>53</v>
      </c>
      <c r="G38" s="9">
        <f t="shared" si="5"/>
        <v>0</v>
      </c>
      <c r="I38" s="11"/>
    </row>
    <row r="39" spans="1:9" x14ac:dyDescent="0.25">
      <c r="A39" s="33" t="s">
        <v>54</v>
      </c>
      <c r="B39" s="34"/>
      <c r="C39" s="34"/>
      <c r="D39" s="34"/>
      <c r="E39" s="34"/>
      <c r="F39" s="34"/>
      <c r="G39" s="35"/>
      <c r="I39" s="11"/>
    </row>
    <row r="40" spans="1:9" x14ac:dyDescent="0.25">
      <c r="A40" s="3" t="s">
        <v>31</v>
      </c>
      <c r="B40" s="2" t="s">
        <v>42</v>
      </c>
      <c r="C40" s="23">
        <v>8</v>
      </c>
      <c r="D40" s="29"/>
      <c r="E40" s="9">
        <f>C40*D40</f>
        <v>0</v>
      </c>
      <c r="F40" s="3" t="s">
        <v>53</v>
      </c>
      <c r="G40" s="9">
        <f>E40</f>
        <v>0</v>
      </c>
      <c r="I40" s="11"/>
    </row>
    <row r="41" spans="1:9" x14ac:dyDescent="0.25">
      <c r="A41" s="3" t="s">
        <v>32</v>
      </c>
      <c r="B41" s="2" t="s">
        <v>43</v>
      </c>
      <c r="C41" s="23">
        <v>1</v>
      </c>
      <c r="D41" s="10"/>
      <c r="E41" s="9">
        <f>C41*D41</f>
        <v>0</v>
      </c>
      <c r="F41" s="3" t="s">
        <v>53</v>
      </c>
      <c r="G41" s="9">
        <f>E41</f>
        <v>0</v>
      </c>
      <c r="I41" s="11"/>
    </row>
    <row r="42" spans="1:9" x14ac:dyDescent="0.25">
      <c r="A42" s="33" t="s">
        <v>12</v>
      </c>
      <c r="B42" s="34"/>
      <c r="C42" s="34"/>
      <c r="D42" s="34"/>
      <c r="E42" s="34"/>
      <c r="F42" s="34"/>
      <c r="G42" s="35"/>
      <c r="I42" s="11"/>
    </row>
    <row r="43" spans="1:9" x14ac:dyDescent="0.25">
      <c r="A43" s="3" t="s">
        <v>33</v>
      </c>
      <c r="B43" s="2" t="s">
        <v>42</v>
      </c>
      <c r="C43" s="23">
        <v>20</v>
      </c>
      <c r="D43" s="29"/>
      <c r="E43" s="9">
        <f>C43*D43</f>
        <v>0</v>
      </c>
      <c r="F43" s="3" t="s">
        <v>53</v>
      </c>
      <c r="G43" s="9">
        <f>E43</f>
        <v>0</v>
      </c>
      <c r="I43" s="11"/>
    </row>
    <row r="44" spans="1:9" x14ac:dyDescent="0.25">
      <c r="A44" s="3" t="s">
        <v>38</v>
      </c>
      <c r="B44" s="2" t="s">
        <v>43</v>
      </c>
      <c r="C44" s="23">
        <v>1</v>
      </c>
      <c r="D44" s="29"/>
      <c r="E44" s="9">
        <f>C44*D44</f>
        <v>0</v>
      </c>
      <c r="F44" s="3" t="s">
        <v>53</v>
      </c>
      <c r="G44" s="9">
        <f>E44</f>
        <v>0</v>
      </c>
      <c r="I44" s="11"/>
    </row>
    <row r="45" spans="1:9" x14ac:dyDescent="0.25">
      <c r="A45" s="33" t="s">
        <v>55</v>
      </c>
      <c r="B45" s="34"/>
      <c r="C45" s="34"/>
      <c r="D45" s="34"/>
      <c r="E45" s="34"/>
      <c r="F45" s="34"/>
      <c r="G45" s="35"/>
      <c r="I45" s="11"/>
    </row>
    <row r="46" spans="1:9" x14ac:dyDescent="0.25">
      <c r="A46" s="3" t="s">
        <v>39</v>
      </c>
      <c r="B46" s="2" t="s">
        <v>47</v>
      </c>
      <c r="C46" s="23">
        <v>1</v>
      </c>
      <c r="D46" s="16"/>
      <c r="E46" s="9">
        <f>C46*D46</f>
        <v>0</v>
      </c>
      <c r="F46" s="13">
        <v>0.23</v>
      </c>
      <c r="G46" s="9">
        <f>D46*1.23</f>
        <v>0</v>
      </c>
      <c r="H46" s="11"/>
      <c r="I46" s="11"/>
    </row>
    <row r="47" spans="1:9" x14ac:dyDescent="0.25">
      <c r="A47" s="3" t="s">
        <v>40</v>
      </c>
      <c r="B47" s="2" t="s">
        <v>48</v>
      </c>
      <c r="C47" s="23">
        <v>2</v>
      </c>
      <c r="D47" s="16"/>
      <c r="E47" s="9">
        <f t="shared" ref="E47:E49" si="6">C47*D47</f>
        <v>0</v>
      </c>
      <c r="F47" s="13">
        <v>0.23</v>
      </c>
      <c r="G47" s="9">
        <f t="shared" ref="G47:G49" si="7">D47*1.23</f>
        <v>0</v>
      </c>
      <c r="H47" s="11"/>
      <c r="I47" s="11"/>
    </row>
    <row r="48" spans="1:9" x14ac:dyDescent="0.25">
      <c r="A48" s="3" t="s">
        <v>41</v>
      </c>
      <c r="B48" s="25" t="s">
        <v>49</v>
      </c>
      <c r="C48" s="24">
        <v>2</v>
      </c>
      <c r="D48" s="30"/>
      <c r="E48" s="9">
        <f t="shared" si="6"/>
        <v>0</v>
      </c>
      <c r="F48" s="13">
        <v>0.23</v>
      </c>
      <c r="G48" s="36">
        <f t="shared" si="7"/>
        <v>0</v>
      </c>
      <c r="H48" s="11"/>
      <c r="I48" s="11"/>
    </row>
    <row r="49" spans="1:11" x14ac:dyDescent="0.25">
      <c r="A49" s="3" t="s">
        <v>44</v>
      </c>
      <c r="B49" s="25" t="s">
        <v>50</v>
      </c>
      <c r="C49" s="24">
        <v>2</v>
      </c>
      <c r="D49" s="30"/>
      <c r="E49" s="9">
        <f t="shared" si="6"/>
        <v>0</v>
      </c>
      <c r="F49" s="13">
        <v>0.23</v>
      </c>
      <c r="G49" s="36">
        <f>D49*1.23</f>
        <v>0</v>
      </c>
      <c r="H49" s="11"/>
      <c r="I49" s="11"/>
      <c r="J49" s="27"/>
      <c r="K49" s="26"/>
    </row>
    <row r="50" spans="1:11" x14ac:dyDescent="0.25">
      <c r="A50" s="33" t="s">
        <v>13</v>
      </c>
      <c r="B50" s="34"/>
      <c r="C50" s="34"/>
      <c r="D50" s="34"/>
      <c r="E50" s="34"/>
      <c r="F50" s="34"/>
      <c r="G50" s="35"/>
      <c r="H50" s="11"/>
      <c r="I50" s="11"/>
      <c r="J50" s="28"/>
      <c r="K50" s="11"/>
    </row>
    <row r="51" spans="1:11" x14ac:dyDescent="0.25">
      <c r="A51" s="3" t="s">
        <v>45</v>
      </c>
      <c r="B51" s="2" t="s">
        <v>56</v>
      </c>
      <c r="C51" s="24">
        <v>25</v>
      </c>
      <c r="D51" s="10"/>
      <c r="E51" s="9">
        <f>C51*D51</f>
        <v>0</v>
      </c>
      <c r="F51" s="3" t="s">
        <v>53</v>
      </c>
      <c r="G51" s="9">
        <f>E51</f>
        <v>0</v>
      </c>
      <c r="H51" s="11"/>
      <c r="I51" s="11"/>
      <c r="J51" s="28"/>
      <c r="K51" s="26"/>
    </row>
    <row r="52" spans="1:11" x14ac:dyDescent="0.25">
      <c r="A52" s="3" t="s">
        <v>46</v>
      </c>
      <c r="B52" s="2" t="s">
        <v>62</v>
      </c>
      <c r="C52" s="24">
        <v>1500</v>
      </c>
      <c r="D52" s="10"/>
      <c r="E52" s="9">
        <f>C52*D52</f>
        <v>0</v>
      </c>
      <c r="F52" s="3" t="s">
        <v>53</v>
      </c>
      <c r="G52" s="9">
        <f>E52</f>
        <v>0</v>
      </c>
      <c r="H52" s="11"/>
      <c r="I52" s="11"/>
    </row>
    <row r="53" spans="1:11" ht="19.5" customHeight="1" x14ac:dyDescent="0.25">
      <c r="A53" s="31" t="s">
        <v>51</v>
      </c>
      <c r="B53" s="31"/>
      <c r="C53" s="31"/>
      <c r="D53" s="4"/>
      <c r="E53" s="14"/>
      <c r="F53" s="14"/>
      <c r="G53" s="14"/>
      <c r="H53" s="11"/>
    </row>
  </sheetData>
  <mergeCells count="10">
    <mergeCell ref="A53:C53"/>
    <mergeCell ref="A17:G17"/>
    <mergeCell ref="A50:G50"/>
    <mergeCell ref="A24:G24"/>
    <mergeCell ref="A29:G29"/>
    <mergeCell ref="A32:G32"/>
    <mergeCell ref="A34:G34"/>
    <mergeCell ref="A39:G39"/>
    <mergeCell ref="A42:G42"/>
    <mergeCell ref="A45:G45"/>
  </mergeCells>
  <phoneticPr fontId="2" type="noConversion"/>
  <pageMargins left="0.7" right="0.7" top="0.75" bottom="0.75" header="0.3" footer="0.3"/>
  <pageSetup paperSize="9" scale="7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Arkusz1</vt:lpstr>
      <vt:lpstr>Arkusz1!Obszar_wydruku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BOK</dc:creator>
  <cp:lastModifiedBy>Joanna Skrzypczak</cp:lastModifiedBy>
  <cp:lastPrinted>2020-11-13T11:33:16Z</cp:lastPrinted>
  <dcterms:created xsi:type="dcterms:W3CDTF">2019-10-08T05:43:46Z</dcterms:created>
  <dcterms:modified xsi:type="dcterms:W3CDTF">2020-11-13T13:34:42Z</dcterms:modified>
</cp:coreProperties>
</file>